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700"/>
  </bookViews>
  <sheets>
    <sheet name="05.02.2018" sheetId="3" r:id="rId1"/>
  </sheets>
  <definedNames>
    <definedName name="_xlnm._FilterDatabase" localSheetId="0" hidden="1">'05.02.2018'!$A$2:$F$58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3" l="1"/>
  <c r="E36" i="3"/>
  <c r="E56" i="3" l="1"/>
  <c r="E54" i="3"/>
  <c r="E53" i="3"/>
  <c r="E49" i="3"/>
  <c r="E48" i="3"/>
  <c r="E42" i="3"/>
  <c r="E39" i="3"/>
  <c r="E37" i="3"/>
  <c r="E32" i="3"/>
  <c r="E31" i="3"/>
  <c r="E29" i="3"/>
  <c r="E24" i="3"/>
  <c r="E23" i="3"/>
  <c r="E22" i="3"/>
  <c r="E21" i="3"/>
  <c r="E20" i="3"/>
  <c r="E19" i="3"/>
  <c r="E18" i="3"/>
  <c r="E8" i="3"/>
  <c r="E51" i="3" l="1"/>
  <c r="E40" i="3"/>
  <c r="E27" i="3"/>
  <c r="E26" i="3"/>
  <c r="E25" i="3"/>
  <c r="E16" i="3"/>
  <c r="E15" i="3"/>
  <c r="E14" i="3"/>
  <c r="E11" i="3"/>
  <c r="E10" i="3"/>
  <c r="E9" i="3"/>
</calcChain>
</file>

<file path=xl/sharedStrings.xml><?xml version="1.0" encoding="utf-8"?>
<sst xmlns="http://schemas.openxmlformats.org/spreadsheetml/2006/main" count="139" uniqueCount="95">
  <si>
    <t>Autoceļa nosaukums</t>
  </si>
  <si>
    <t>no km</t>
  </si>
  <si>
    <t xml:space="preserve">līdz km </t>
  </si>
  <si>
    <t>kopā km</t>
  </si>
  <si>
    <t>Gads</t>
  </si>
  <si>
    <t>V1147</t>
  </si>
  <si>
    <t>Lutriņi - Kabile</t>
  </si>
  <si>
    <t>V1325</t>
  </si>
  <si>
    <t>Usma - Amjūdze</t>
  </si>
  <si>
    <t>V1289</t>
  </si>
  <si>
    <t>Ķikuri-Alsunga</t>
  </si>
  <si>
    <t>V1401</t>
  </si>
  <si>
    <t>V1297</t>
  </si>
  <si>
    <t>Stende-Lauciena-Mērsrags</t>
  </si>
  <si>
    <t>V1309</t>
  </si>
  <si>
    <t xml:space="preserve">Piltene-Zlēkas </t>
  </si>
  <si>
    <t>Ventspils</t>
  </si>
  <si>
    <t>V1410</t>
  </si>
  <si>
    <t>Valdemārpils - Pļavas - Sviķi</t>
  </si>
  <si>
    <t>V1209</t>
  </si>
  <si>
    <t>Embūte-Vaiņode-Pavāri</t>
  </si>
  <si>
    <t>Liepāja</t>
  </si>
  <si>
    <t>Kabile-Vārme</t>
  </si>
  <si>
    <t>V1371</t>
  </si>
  <si>
    <t>Ģibzde - Dundaga</t>
  </si>
  <si>
    <t>V1311</t>
  </si>
  <si>
    <t>Ugāle-Blāzma-Ance</t>
  </si>
  <si>
    <t>A/C Nr.</t>
  </si>
  <si>
    <t>Pārbūve</t>
  </si>
  <si>
    <t>Darbu veids</t>
  </si>
  <si>
    <t>Talsu novads</t>
  </si>
  <si>
    <t>Ventspils novads</t>
  </si>
  <si>
    <t>Kuldīgas novads</t>
  </si>
  <si>
    <t>Aizputes novads</t>
  </si>
  <si>
    <t>Grobiņas novads</t>
  </si>
  <si>
    <t>Priekules novads</t>
  </si>
  <si>
    <t>Skrundas novads</t>
  </si>
  <si>
    <t>Dundagas novads</t>
  </si>
  <si>
    <t>Rojas novads</t>
  </si>
  <si>
    <t>Nīcas novads</t>
  </si>
  <si>
    <t>Durbes novads</t>
  </si>
  <si>
    <t>Pāvilostas novads</t>
  </si>
  <si>
    <t>Vaiņodes novads</t>
  </si>
  <si>
    <t>Rucavas novads</t>
  </si>
  <si>
    <t>Mērsraga novads</t>
  </si>
  <si>
    <t>Alsungas novads</t>
  </si>
  <si>
    <t>P127</t>
  </si>
  <si>
    <t>Talsi - Upesgrīva</t>
  </si>
  <si>
    <t>2019-2020</t>
  </si>
  <si>
    <t>P119</t>
  </si>
  <si>
    <t>Kuldīga - Alsunga - Jūrkalne</t>
  </si>
  <si>
    <t>Vienkārtas virsmas apstrāde</t>
  </si>
  <si>
    <t>P108</t>
  </si>
  <si>
    <t>Ventspils-Kuldīga-Saldus</t>
  </si>
  <si>
    <t>Asfaltbetona seguma atjaunošana</t>
  </si>
  <si>
    <t>P112</t>
  </si>
  <si>
    <t>Kuldīga-Aizpute-Līči</t>
  </si>
  <si>
    <t>P116</t>
  </si>
  <si>
    <t>Kuldīga-Skrunda-Embūte</t>
  </si>
  <si>
    <t>P118</t>
  </si>
  <si>
    <t>Kuldīgas apvedceļš</t>
  </si>
  <si>
    <t>2020-2021</t>
  </si>
  <si>
    <t>Pārbūve (ERAF)</t>
  </si>
  <si>
    <t>P115</t>
  </si>
  <si>
    <t>Aizpute - Kalvene</t>
  </si>
  <si>
    <t>P106</t>
  </si>
  <si>
    <t>Ezere - Grobiņa</t>
  </si>
  <si>
    <t>P113</t>
  </si>
  <si>
    <t>Grobiņa-Bārta-Rucava</t>
  </si>
  <si>
    <t>P117</t>
  </si>
  <si>
    <t>Skrunda - Aizpute</t>
  </si>
  <si>
    <t>Vienkārtas virsmas apstrāde (EP)</t>
  </si>
  <si>
    <t>P124</t>
  </si>
  <si>
    <t>Ventspils - Kolka</t>
  </si>
  <si>
    <t>P131</t>
  </si>
  <si>
    <t>Tukums - Ķesterciems - Mērsrags - Kolka</t>
  </si>
  <si>
    <t>P111</t>
  </si>
  <si>
    <t>Ventspils-Leči - Grobiņa</t>
  </si>
  <si>
    <t>Ventsp(Leči) - Grobiņa</t>
  </si>
  <si>
    <t>2018-2019</t>
  </si>
  <si>
    <t>Divkārtu virsmas apstrāde</t>
  </si>
  <si>
    <t>Tukums-Kuldīga- Mērsrags- Kolka</t>
  </si>
  <si>
    <t>Grants seguma atjaunošana</t>
  </si>
  <si>
    <t>Darbi valsts autoceļu tīklā 2018.-2020. gadā</t>
  </si>
  <si>
    <t>Priekules novadā darbi valsts autoceļu tīklā 2018.-2020. gadā netiek plānoti</t>
  </si>
  <si>
    <t>Durbes novadā darbi valsts autoceļu tīklā 2018.-2020. gadā netiek plānoti</t>
  </si>
  <si>
    <t>Liepājas pilsētā darbi valsts autoceļu tīklā 2018.-2020. gadā netiek plānoti</t>
  </si>
  <si>
    <t>Ventspils pilsētā darbi valsts autoceļu tīklā 2018.-2020. gadā netiek plānoti</t>
  </si>
  <si>
    <t xml:space="preserve">A9 </t>
  </si>
  <si>
    <t>Rīga (Skulte) - Liepāja</t>
  </si>
  <si>
    <t xml:space="preserve">A11 </t>
  </si>
  <si>
    <t>Liepāja - Lietuvas robeža ( Rucava)</t>
  </si>
  <si>
    <t>P119*</t>
  </si>
  <si>
    <t>*</t>
  </si>
  <si>
    <t>Autoceļa P119 Kuldīga - Alsunga - Jūrkalne posms km 16,44-39,78 atrodas 3 novadu teritorijās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</si>
</sst>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Helv"/>
    </font>
    <font>
      <sz val="11"/>
      <color indexed="8"/>
      <name val="Calibri"/>
      <family val="2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0"/>
      <color indexed="8"/>
      <name val="MS Sans Serif"/>
      <family val="2"/>
      <charset val="186"/>
    </font>
    <font>
      <sz val="12"/>
      <color theme="1"/>
      <name val="Times New Roman"/>
      <family val="1"/>
      <charset val="186"/>
    </font>
    <font>
      <sz val="14"/>
      <color theme="1"/>
      <name val="Calibri"/>
      <family val="2"/>
      <charset val="186"/>
      <scheme val="minor"/>
    </font>
    <font>
      <sz val="12"/>
      <color indexed="8"/>
      <name val="Times New Roman"/>
      <family val="1"/>
      <charset val="186"/>
    </font>
    <font>
      <b/>
      <sz val="18"/>
      <color theme="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2" fillId="0" borderId="0"/>
    <xf numFmtId="0" fontId="3" fillId="0" borderId="0"/>
    <xf numFmtId="0" fontId="4" fillId="0" borderId="0"/>
    <xf numFmtId="0" fontId="3" fillId="0" borderId="0"/>
    <xf numFmtId="0" fontId="6" fillId="0" borderId="0"/>
    <xf numFmtId="0" fontId="3" fillId="0" borderId="0"/>
    <xf numFmtId="0" fontId="4" fillId="0" borderId="0"/>
    <xf numFmtId="0" fontId="4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5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2" fontId="8" fillId="3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 wrapText="1"/>
    </xf>
    <xf numFmtId="0" fontId="10" fillId="3" borderId="1" xfId="0" applyFont="1" applyFill="1" applyBorder="1"/>
    <xf numFmtId="0" fontId="10" fillId="0" borderId="1" xfId="0" applyFont="1" applyBorder="1"/>
    <xf numFmtId="0" fontId="8" fillId="3" borderId="1" xfId="0" applyFont="1" applyFill="1" applyBorder="1"/>
    <xf numFmtId="0" fontId="8" fillId="0" borderId="1" xfId="0" applyFont="1" applyBorder="1" applyAlignment="1">
      <alignment horizontal="left"/>
    </xf>
    <xf numFmtId="0" fontId="11" fillId="0" borderId="1" xfId="0" applyFont="1" applyBorder="1"/>
    <xf numFmtId="0" fontId="8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2" fontId="8" fillId="2" borderId="1" xfId="13" applyNumberFormat="1" applyFont="1" applyFill="1" applyBorder="1" applyAlignment="1" applyProtection="1">
      <alignment horizontal="center" vertical="center"/>
      <protection locked="0"/>
    </xf>
    <xf numFmtId="0" fontId="8" fillId="3" borderId="1" xfId="4" applyFont="1" applyFill="1" applyBorder="1" applyAlignment="1" applyProtection="1">
      <alignment horizontal="left" vertical="center"/>
      <protection locked="0"/>
    </xf>
    <xf numFmtId="0" fontId="8" fillId="3" borderId="1" xfId="4" applyFont="1" applyFill="1" applyBorder="1" applyAlignment="1" applyProtection="1">
      <alignment horizontal="center" vertical="center" wrapText="1"/>
      <protection locked="0"/>
    </xf>
    <xf numFmtId="0" fontId="8" fillId="3" borderId="1" xfId="4" applyFont="1" applyFill="1" applyBorder="1" applyAlignment="1" applyProtection="1">
      <alignment horizontal="left" vertical="center" wrapText="1"/>
      <protection locked="0"/>
    </xf>
    <xf numFmtId="2" fontId="8" fillId="3" borderId="1" xfId="4" applyNumberFormat="1" applyFont="1" applyFill="1" applyBorder="1" applyAlignment="1" applyProtection="1">
      <alignment horizontal="center" vertical="center" wrapText="1"/>
      <protection locked="0"/>
    </xf>
    <xf numFmtId="2" fontId="8" fillId="0" borderId="1" xfId="15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13" applyFont="1" applyFill="1" applyBorder="1" applyAlignment="1" applyProtection="1">
      <alignment horizontal="center" vertical="center"/>
      <protection locked="0"/>
    </xf>
    <xf numFmtId="0" fontId="8" fillId="3" borderId="1" xfId="13" applyFont="1" applyFill="1" applyBorder="1" applyAlignment="1">
      <alignment horizontal="left" vertical="center"/>
    </xf>
    <xf numFmtId="2" fontId="8" fillId="3" borderId="1" xfId="13" applyNumberFormat="1" applyFont="1" applyFill="1" applyBorder="1" applyAlignment="1">
      <alignment horizontal="center" vertical="center"/>
    </xf>
    <xf numFmtId="2" fontId="8" fillId="2" borderId="1" xfId="13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 applyProtection="1">
      <alignment horizontal="left" vertical="center"/>
      <protection locked="0"/>
    </xf>
    <xf numFmtId="2" fontId="8" fillId="0" borderId="1" xfId="4" applyNumberFormat="1" applyFont="1" applyBorder="1" applyAlignment="1" applyProtection="1">
      <alignment horizontal="center" vertical="center" wrapText="1"/>
      <protection locked="0"/>
    </xf>
    <xf numFmtId="164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/>
    </xf>
    <xf numFmtId="0" fontId="0" fillId="3" borderId="0" xfId="0" applyFill="1"/>
    <xf numFmtId="2" fontId="8" fillId="3" borderId="1" xfId="13" applyNumberFormat="1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>
      <alignment horizontal="center" vertical="center"/>
    </xf>
    <xf numFmtId="2" fontId="8" fillId="3" borderId="1" xfId="15" applyNumberFormat="1" applyFont="1" applyFill="1" applyBorder="1" applyAlignment="1">
      <alignment horizontal="center" vertical="center" wrapText="1"/>
    </xf>
    <xf numFmtId="164" fontId="8" fillId="3" borderId="1" xfId="4" applyNumberFormat="1" applyFont="1" applyFill="1" applyBorder="1" applyAlignment="1" applyProtection="1">
      <alignment horizontal="center" vertical="center" wrapText="1"/>
      <protection locked="0"/>
    </xf>
    <xf numFmtId="164" fontId="8" fillId="3" borderId="1" xfId="13" applyNumberFormat="1" applyFont="1" applyFill="1" applyBorder="1" applyAlignment="1">
      <alignment horizontal="center" vertical="center"/>
    </xf>
    <xf numFmtId="164" fontId="8" fillId="2" borderId="1" xfId="13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right" vertical="top" wrapText="1"/>
    </xf>
    <xf numFmtId="0" fontId="7" fillId="4" borderId="2" xfId="1" applyFont="1" applyFill="1" applyBorder="1" applyAlignment="1">
      <alignment horizontal="left" vertical="center" wrapText="1"/>
    </xf>
    <xf numFmtId="0" fontId="7" fillId="4" borderId="3" xfId="1" applyFont="1" applyFill="1" applyBorder="1" applyAlignment="1">
      <alignment horizontal="left" vertical="center" wrapText="1"/>
    </xf>
    <xf numFmtId="0" fontId="7" fillId="4" borderId="4" xfId="1" applyFont="1" applyFill="1" applyBorder="1" applyAlignment="1">
      <alignment horizontal="left" vertical="center" wrapText="1"/>
    </xf>
    <xf numFmtId="0" fontId="13" fillId="0" borderId="5" xfId="0" applyFont="1" applyBorder="1" applyAlignment="1">
      <alignment horizontal="center" vertical="center"/>
    </xf>
    <xf numFmtId="0" fontId="8" fillId="0" borderId="2" xfId="1" applyFont="1" applyFill="1" applyBorder="1" applyAlignment="1">
      <alignment horizontal="left" vertical="center" wrapText="1"/>
    </xf>
    <xf numFmtId="0" fontId="8" fillId="0" borderId="3" xfId="1" applyFont="1" applyFill="1" applyBorder="1" applyAlignment="1">
      <alignment horizontal="left" vertical="center" wrapText="1"/>
    </xf>
    <xf numFmtId="0" fontId="8" fillId="0" borderId="4" xfId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</cellXfs>
  <cellStyles count="16">
    <cellStyle name="Normal" xfId="0" builtinId="0"/>
    <cellStyle name="Normal 2" xfId="4"/>
    <cellStyle name="Normal 2 2" xfId="11"/>
    <cellStyle name="Normal 2 3" xfId="14"/>
    <cellStyle name="Normal 2_1 Groz SM rik finansēšanas plans 2015_2017_Tilti_4_6_6_milj _Ģirtam" xfId="10"/>
    <cellStyle name="Normal 2_FIN 2017_2019 12122016_Maira 23012017" xfId="13"/>
    <cellStyle name="Normal 3" xfId="5"/>
    <cellStyle name="Normal 4" xfId="9"/>
    <cellStyle name="Normal 5" xfId="6"/>
    <cellStyle name="Normal_Pielikumi_pie_Groz3_SM rik_ 2010_050542010" xfId="1"/>
    <cellStyle name="Normal_reģionālie finansesanas plans no Salvja_PPD labotais Salvis 17052016" xfId="15"/>
    <cellStyle name="Parastais_Lapa1" xfId="7"/>
    <cellStyle name="Parasts 2" xfId="2"/>
    <cellStyle name="Parasts 3" xfId="12"/>
    <cellStyle name="Stils 1" xfId="3"/>
    <cellStyle name="Style 1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0"/>
  <sheetViews>
    <sheetView tabSelected="1" zoomScale="85" zoomScaleNormal="85" workbookViewId="0">
      <selection activeCell="B68" sqref="B68"/>
    </sheetView>
  </sheetViews>
  <sheetFormatPr defaultRowHeight="15" x14ac:dyDescent="0.25"/>
  <cols>
    <col min="2" max="2" width="48" customWidth="1"/>
    <col min="3" max="5" width="10.5703125" customWidth="1"/>
    <col min="6" max="6" width="15.42578125" customWidth="1"/>
    <col min="7" max="7" width="33.28515625" customWidth="1"/>
  </cols>
  <sheetData>
    <row r="1" spans="1:7" ht="42" customHeight="1" x14ac:dyDescent="0.25">
      <c r="A1" s="47" t="s">
        <v>83</v>
      </c>
      <c r="B1" s="47"/>
      <c r="C1" s="47"/>
      <c r="D1" s="47"/>
      <c r="E1" s="47"/>
      <c r="F1" s="47"/>
      <c r="G1" s="47"/>
    </row>
    <row r="2" spans="1:7" x14ac:dyDescent="0.25">
      <c r="A2" s="1" t="s">
        <v>27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29</v>
      </c>
    </row>
    <row r="3" spans="1:7" ht="18" customHeight="1" x14ac:dyDescent="0.25">
      <c r="A3" s="44" t="s">
        <v>21</v>
      </c>
      <c r="B3" s="45"/>
      <c r="C3" s="45"/>
      <c r="D3" s="45"/>
      <c r="E3" s="45"/>
      <c r="F3" s="45"/>
      <c r="G3" s="46"/>
    </row>
    <row r="4" spans="1:7" ht="18" customHeight="1" x14ac:dyDescent="0.25">
      <c r="A4" s="48" t="s">
        <v>86</v>
      </c>
      <c r="B4" s="49"/>
      <c r="C4" s="49"/>
      <c r="D4" s="49"/>
      <c r="E4" s="49"/>
      <c r="F4" s="49"/>
      <c r="G4" s="50"/>
    </row>
    <row r="5" spans="1:7" ht="18" customHeight="1" x14ac:dyDescent="0.25">
      <c r="A5" s="44" t="s">
        <v>16</v>
      </c>
      <c r="B5" s="45"/>
      <c r="C5" s="45"/>
      <c r="D5" s="45"/>
      <c r="E5" s="45"/>
      <c r="F5" s="45"/>
      <c r="G5" s="46"/>
    </row>
    <row r="6" spans="1:7" ht="18" customHeight="1" x14ac:dyDescent="0.25">
      <c r="A6" s="48" t="s">
        <v>87</v>
      </c>
      <c r="B6" s="49"/>
      <c r="C6" s="49"/>
      <c r="D6" s="49"/>
      <c r="E6" s="49"/>
      <c r="F6" s="49"/>
      <c r="G6" s="50"/>
    </row>
    <row r="7" spans="1:7" ht="18" customHeight="1" x14ac:dyDescent="0.25">
      <c r="A7" s="44" t="s">
        <v>30</v>
      </c>
      <c r="B7" s="45"/>
      <c r="C7" s="45"/>
      <c r="D7" s="45"/>
      <c r="E7" s="45"/>
      <c r="F7" s="45"/>
      <c r="G7" s="46"/>
    </row>
    <row r="8" spans="1:7" ht="18" customHeight="1" x14ac:dyDescent="0.25">
      <c r="A8" s="17" t="s">
        <v>46</v>
      </c>
      <c r="B8" s="18" t="s">
        <v>47</v>
      </c>
      <c r="C8" s="19">
        <v>1.35</v>
      </c>
      <c r="D8" s="19">
        <v>7.11</v>
      </c>
      <c r="E8" s="20">
        <f t="shared" ref="E8" si="0">D8-C8</f>
        <v>5.76</v>
      </c>
      <c r="F8" s="9" t="s">
        <v>48</v>
      </c>
      <c r="G8" s="21" t="s">
        <v>28</v>
      </c>
    </row>
    <row r="9" spans="1:7" ht="18" customHeight="1" x14ac:dyDescent="0.25">
      <c r="A9" s="2" t="s">
        <v>11</v>
      </c>
      <c r="B9" s="3" t="s">
        <v>13</v>
      </c>
      <c r="C9" s="4">
        <v>26.88</v>
      </c>
      <c r="D9" s="4">
        <v>27.52</v>
      </c>
      <c r="E9" s="6">
        <f>D9-C9</f>
        <v>0.64000000000000057</v>
      </c>
      <c r="F9" s="16">
        <v>2018</v>
      </c>
      <c r="G9" s="12" t="s">
        <v>54</v>
      </c>
    </row>
    <row r="10" spans="1:7" ht="18" customHeight="1" x14ac:dyDescent="0.3">
      <c r="A10" s="4" t="s">
        <v>17</v>
      </c>
      <c r="B10" s="14" t="s">
        <v>18</v>
      </c>
      <c r="C10" s="10">
        <v>1.675</v>
      </c>
      <c r="D10" s="10">
        <v>8.64</v>
      </c>
      <c r="E10" s="6">
        <f t="shared" ref="E10:E11" si="1">D10-C10</f>
        <v>6.9650000000000007</v>
      </c>
      <c r="F10" s="16">
        <v>2018</v>
      </c>
      <c r="G10" s="15" t="s">
        <v>82</v>
      </c>
    </row>
    <row r="11" spans="1:7" s="36" customFormat="1" ht="18" customHeight="1" x14ac:dyDescent="0.3">
      <c r="A11" s="4" t="s">
        <v>23</v>
      </c>
      <c r="B11" s="35" t="s">
        <v>24</v>
      </c>
      <c r="C11" s="19">
        <v>0</v>
      </c>
      <c r="D11" s="19">
        <v>6.05</v>
      </c>
      <c r="E11" s="19">
        <f t="shared" si="1"/>
        <v>6.05</v>
      </c>
      <c r="F11" s="16">
        <v>2020</v>
      </c>
      <c r="G11" s="15" t="s">
        <v>82</v>
      </c>
    </row>
    <row r="12" spans="1:7" ht="18" customHeight="1" x14ac:dyDescent="0.25">
      <c r="A12" s="44" t="s">
        <v>31</v>
      </c>
      <c r="B12" s="45"/>
      <c r="C12" s="45"/>
      <c r="D12" s="45"/>
      <c r="E12" s="45"/>
      <c r="F12" s="45"/>
      <c r="G12" s="46"/>
    </row>
    <row r="13" spans="1:7" s="36" customFormat="1" ht="18" customHeight="1" x14ac:dyDescent="0.25">
      <c r="A13" s="17" t="s">
        <v>92</v>
      </c>
      <c r="B13" s="26" t="s">
        <v>50</v>
      </c>
      <c r="C13" s="19">
        <v>16.440000000000001</v>
      </c>
      <c r="D13" s="19">
        <v>39.78</v>
      </c>
      <c r="E13" s="37">
        <v>5.7199999999999989</v>
      </c>
      <c r="F13" s="16">
        <v>2019</v>
      </c>
      <c r="G13" s="11" t="s">
        <v>51</v>
      </c>
    </row>
    <row r="14" spans="1:7" ht="18" customHeight="1" x14ac:dyDescent="0.25">
      <c r="A14" s="17" t="s">
        <v>14</v>
      </c>
      <c r="B14" s="7" t="s">
        <v>15</v>
      </c>
      <c r="C14" s="8">
        <v>4.165</v>
      </c>
      <c r="D14" s="8">
        <v>14.738</v>
      </c>
      <c r="E14" s="6">
        <f t="shared" ref="E14:E16" si="2">D14-C14</f>
        <v>10.573</v>
      </c>
      <c r="F14" s="16">
        <v>2018</v>
      </c>
      <c r="G14" s="12" t="s">
        <v>80</v>
      </c>
    </row>
    <row r="15" spans="1:7" ht="18" customHeight="1" x14ac:dyDescent="0.25">
      <c r="A15" s="17" t="s">
        <v>7</v>
      </c>
      <c r="B15" s="14" t="s">
        <v>8</v>
      </c>
      <c r="C15" s="10">
        <v>0.4</v>
      </c>
      <c r="D15" s="10">
        <v>1.6910000000000001</v>
      </c>
      <c r="E15" s="10">
        <f t="shared" si="2"/>
        <v>1.2909999999999999</v>
      </c>
      <c r="F15" s="16">
        <v>2020</v>
      </c>
      <c r="G15" s="12" t="s">
        <v>54</v>
      </c>
    </row>
    <row r="16" spans="1:7" ht="18" customHeight="1" x14ac:dyDescent="0.25">
      <c r="A16" s="17" t="s">
        <v>25</v>
      </c>
      <c r="B16" s="14" t="s">
        <v>26</v>
      </c>
      <c r="C16" s="10">
        <v>10.157</v>
      </c>
      <c r="D16" s="10">
        <v>11.555</v>
      </c>
      <c r="E16" s="10">
        <f t="shared" si="2"/>
        <v>1.3979999999999997</v>
      </c>
      <c r="F16" s="16">
        <v>2020</v>
      </c>
      <c r="G16" s="11" t="s">
        <v>51</v>
      </c>
    </row>
    <row r="17" spans="1:7" ht="18" customHeight="1" x14ac:dyDescent="0.25">
      <c r="A17" s="44" t="s">
        <v>32</v>
      </c>
      <c r="B17" s="45"/>
      <c r="C17" s="45"/>
      <c r="D17" s="45"/>
      <c r="E17" s="45"/>
      <c r="F17" s="45"/>
      <c r="G17" s="46"/>
    </row>
    <row r="18" spans="1:7" ht="18" customHeight="1" x14ac:dyDescent="0.25">
      <c r="A18" s="17" t="s">
        <v>52</v>
      </c>
      <c r="B18" s="23" t="s">
        <v>53</v>
      </c>
      <c r="C18" s="24">
        <v>57.99</v>
      </c>
      <c r="D18" s="24">
        <v>58.5</v>
      </c>
      <c r="E18" s="25">
        <f t="shared" ref="E18:E24" si="3">D18-C18</f>
        <v>0.50999999999999801</v>
      </c>
      <c r="F18" s="9">
        <v>2018</v>
      </c>
      <c r="G18" s="12" t="s">
        <v>54</v>
      </c>
    </row>
    <row r="19" spans="1:7" ht="18" customHeight="1" x14ac:dyDescent="0.25">
      <c r="A19" s="17" t="s">
        <v>55</v>
      </c>
      <c r="B19" s="18" t="s">
        <v>56</v>
      </c>
      <c r="C19" s="19">
        <v>15.3</v>
      </c>
      <c r="D19" s="19">
        <v>21.43</v>
      </c>
      <c r="E19" s="25">
        <f t="shared" si="3"/>
        <v>6.129999999999999</v>
      </c>
      <c r="F19" s="9">
        <v>2018</v>
      </c>
      <c r="G19" s="12" t="s">
        <v>54</v>
      </c>
    </row>
    <row r="20" spans="1:7" s="36" customFormat="1" ht="18" customHeight="1" x14ac:dyDescent="0.25">
      <c r="A20" s="17" t="s">
        <v>49</v>
      </c>
      <c r="B20" s="26" t="s">
        <v>50</v>
      </c>
      <c r="C20" s="19">
        <v>2.5</v>
      </c>
      <c r="D20" s="19">
        <v>16.440000000000001</v>
      </c>
      <c r="E20" s="39">
        <f t="shared" si="3"/>
        <v>13.940000000000001</v>
      </c>
      <c r="F20" s="38">
        <v>2018</v>
      </c>
      <c r="G20" s="11" t="s">
        <v>54</v>
      </c>
    </row>
    <row r="21" spans="1:7" s="36" customFormat="1" ht="18" customHeight="1" x14ac:dyDescent="0.25">
      <c r="A21" s="17" t="s">
        <v>92</v>
      </c>
      <c r="B21" s="26" t="s">
        <v>50</v>
      </c>
      <c r="C21" s="19">
        <v>16.440000000000001</v>
      </c>
      <c r="D21" s="19">
        <v>39.78</v>
      </c>
      <c r="E21" s="37">
        <f t="shared" si="3"/>
        <v>23.34</v>
      </c>
      <c r="F21" s="38">
        <v>2019</v>
      </c>
      <c r="G21" s="11" t="s">
        <v>51</v>
      </c>
    </row>
    <row r="22" spans="1:7" s="36" customFormat="1" ht="18" customHeight="1" x14ac:dyDescent="0.25">
      <c r="A22" s="17" t="s">
        <v>57</v>
      </c>
      <c r="B22" s="18" t="s">
        <v>58</v>
      </c>
      <c r="C22" s="19">
        <v>2.33</v>
      </c>
      <c r="D22" s="19">
        <v>6.84</v>
      </c>
      <c r="E22" s="37">
        <f t="shared" si="3"/>
        <v>4.51</v>
      </c>
      <c r="F22" s="38" t="s">
        <v>48</v>
      </c>
      <c r="G22" s="21" t="s">
        <v>28</v>
      </c>
    </row>
    <row r="23" spans="1:7" s="36" customFormat="1" ht="18" customHeight="1" x14ac:dyDescent="0.25">
      <c r="A23" s="17" t="s">
        <v>59</v>
      </c>
      <c r="B23" s="23" t="s">
        <v>60</v>
      </c>
      <c r="C23" s="22">
        <v>6.9749999999999996</v>
      </c>
      <c r="D23" s="40">
        <v>8.0449999999999999</v>
      </c>
      <c r="E23" s="40">
        <f t="shared" si="3"/>
        <v>1.0700000000000003</v>
      </c>
      <c r="F23" s="38" t="s">
        <v>61</v>
      </c>
      <c r="G23" s="21" t="s">
        <v>28</v>
      </c>
    </row>
    <row r="24" spans="1:7" s="36" customFormat="1" ht="18" customHeight="1" x14ac:dyDescent="0.25">
      <c r="A24" s="17" t="s">
        <v>52</v>
      </c>
      <c r="B24" s="23" t="s">
        <v>53</v>
      </c>
      <c r="C24" s="24">
        <v>58.5</v>
      </c>
      <c r="D24" s="22">
        <v>59.38</v>
      </c>
      <c r="E24" s="22">
        <f t="shared" si="3"/>
        <v>0.88000000000000256</v>
      </c>
      <c r="F24" s="38" t="s">
        <v>61</v>
      </c>
      <c r="G24" s="21" t="s">
        <v>28</v>
      </c>
    </row>
    <row r="25" spans="1:7" s="36" customFormat="1" ht="18" customHeight="1" x14ac:dyDescent="0.25">
      <c r="A25" s="17" t="s">
        <v>5</v>
      </c>
      <c r="B25" s="3" t="s">
        <v>6</v>
      </c>
      <c r="C25" s="4">
        <v>13.75</v>
      </c>
      <c r="D25" s="4">
        <v>24.04</v>
      </c>
      <c r="E25" s="4">
        <f t="shared" ref="E25:E27" si="4">D25-C25</f>
        <v>10.29</v>
      </c>
      <c r="F25" s="16">
        <v>2018</v>
      </c>
      <c r="G25" s="12" t="s">
        <v>80</v>
      </c>
    </row>
    <row r="26" spans="1:7" s="36" customFormat="1" ht="18" customHeight="1" x14ac:dyDescent="0.3">
      <c r="A26" s="17" t="s">
        <v>9</v>
      </c>
      <c r="B26" s="35" t="s">
        <v>10</v>
      </c>
      <c r="C26" s="19">
        <v>5.4</v>
      </c>
      <c r="D26" s="19">
        <v>10</v>
      </c>
      <c r="E26" s="6">
        <f t="shared" si="4"/>
        <v>4.5999999999999996</v>
      </c>
      <c r="F26" s="16">
        <v>2018</v>
      </c>
      <c r="G26" s="15" t="s">
        <v>82</v>
      </c>
    </row>
    <row r="27" spans="1:7" ht="18" customHeight="1" x14ac:dyDescent="0.25">
      <c r="A27" s="17" t="s">
        <v>12</v>
      </c>
      <c r="B27" s="14" t="s">
        <v>22</v>
      </c>
      <c r="C27" s="10">
        <v>14.7</v>
      </c>
      <c r="D27" s="10">
        <v>17.047000000000001</v>
      </c>
      <c r="E27" s="10">
        <f t="shared" si="4"/>
        <v>2.3470000000000013</v>
      </c>
      <c r="F27" s="16">
        <v>2020</v>
      </c>
      <c r="G27" s="12" t="s">
        <v>54</v>
      </c>
    </row>
    <row r="28" spans="1:7" ht="18" customHeight="1" x14ac:dyDescent="0.25">
      <c r="A28" s="44" t="s">
        <v>33</v>
      </c>
      <c r="B28" s="45"/>
      <c r="C28" s="45"/>
      <c r="D28" s="45"/>
      <c r="E28" s="45"/>
      <c r="F28" s="45"/>
      <c r="G28" s="46"/>
    </row>
    <row r="29" spans="1:7" ht="18" customHeight="1" x14ac:dyDescent="0.25">
      <c r="A29" s="17" t="s">
        <v>63</v>
      </c>
      <c r="B29" s="26" t="s">
        <v>64</v>
      </c>
      <c r="C29" s="19">
        <v>2.2000000000000002</v>
      </c>
      <c r="D29" s="19">
        <v>17.3</v>
      </c>
      <c r="E29" s="25">
        <f t="shared" ref="E29" si="5">D29-C29</f>
        <v>15.100000000000001</v>
      </c>
      <c r="F29" s="9">
        <v>2018</v>
      </c>
      <c r="G29" s="12" t="s">
        <v>51</v>
      </c>
    </row>
    <row r="30" spans="1:7" ht="18" customHeight="1" x14ac:dyDescent="0.25">
      <c r="A30" s="44" t="s">
        <v>34</v>
      </c>
      <c r="B30" s="45"/>
      <c r="C30" s="45"/>
      <c r="D30" s="45"/>
      <c r="E30" s="45"/>
      <c r="F30" s="45"/>
      <c r="G30" s="46"/>
    </row>
    <row r="31" spans="1:7" ht="18" customHeight="1" x14ac:dyDescent="0.25">
      <c r="A31" s="17" t="s">
        <v>65</v>
      </c>
      <c r="B31" s="26" t="s">
        <v>66</v>
      </c>
      <c r="C31" s="19">
        <v>78.12</v>
      </c>
      <c r="D31" s="19">
        <v>80.66</v>
      </c>
      <c r="E31" s="25">
        <f t="shared" ref="E31:E32" si="6">D31-C31</f>
        <v>2.539999999999992</v>
      </c>
      <c r="F31" s="9">
        <v>2018</v>
      </c>
      <c r="G31" s="12" t="s">
        <v>54</v>
      </c>
    </row>
    <row r="32" spans="1:7" ht="18" customHeight="1" x14ac:dyDescent="0.25">
      <c r="A32" s="17" t="s">
        <v>67</v>
      </c>
      <c r="B32" s="26" t="s">
        <v>68</v>
      </c>
      <c r="C32" s="19">
        <v>0.08</v>
      </c>
      <c r="D32" s="19">
        <v>8.4</v>
      </c>
      <c r="E32" s="25">
        <f t="shared" si="6"/>
        <v>8.32</v>
      </c>
      <c r="F32" s="9">
        <v>2018</v>
      </c>
      <c r="G32" s="12" t="s">
        <v>54</v>
      </c>
    </row>
    <row r="33" spans="1:7" ht="18" customHeight="1" x14ac:dyDescent="0.25">
      <c r="A33" s="44" t="s">
        <v>35</v>
      </c>
      <c r="B33" s="45"/>
      <c r="C33" s="45"/>
      <c r="D33" s="45"/>
      <c r="E33" s="45"/>
      <c r="F33" s="45"/>
      <c r="G33" s="46"/>
    </row>
    <row r="34" spans="1:7" ht="18" customHeight="1" x14ac:dyDescent="0.25">
      <c r="A34" s="48" t="s">
        <v>84</v>
      </c>
      <c r="B34" s="49"/>
      <c r="C34" s="49"/>
      <c r="D34" s="49"/>
      <c r="E34" s="49"/>
      <c r="F34" s="49"/>
      <c r="G34" s="50"/>
    </row>
    <row r="35" spans="1:7" ht="18" customHeight="1" x14ac:dyDescent="0.25">
      <c r="A35" s="44" t="s">
        <v>36</v>
      </c>
      <c r="B35" s="45"/>
      <c r="C35" s="45"/>
      <c r="D35" s="45"/>
      <c r="E35" s="45"/>
      <c r="F35" s="45"/>
      <c r="G35" s="46"/>
    </row>
    <row r="36" spans="1:7" ht="18" customHeight="1" x14ac:dyDescent="0.25">
      <c r="A36" s="27" t="s">
        <v>88</v>
      </c>
      <c r="B36" s="28" t="s">
        <v>89</v>
      </c>
      <c r="C36" s="29">
        <v>115.74</v>
      </c>
      <c r="D36" s="30">
        <v>129.58000000000001</v>
      </c>
      <c r="E36" s="20">
        <f t="shared" ref="E36" si="7">D36-C36</f>
        <v>13.840000000000018</v>
      </c>
      <c r="F36" s="9">
        <v>2018</v>
      </c>
      <c r="G36" s="12" t="s">
        <v>54</v>
      </c>
    </row>
    <row r="37" spans="1:7" ht="18" customHeight="1" x14ac:dyDescent="0.25">
      <c r="A37" s="27" t="s">
        <v>69</v>
      </c>
      <c r="B37" s="28" t="s">
        <v>70</v>
      </c>
      <c r="C37" s="29">
        <v>0</v>
      </c>
      <c r="D37" s="30">
        <v>4.7</v>
      </c>
      <c r="E37" s="20">
        <f t="shared" ref="E37" si="8">D37-C37</f>
        <v>4.7</v>
      </c>
      <c r="F37" s="9">
        <v>2019</v>
      </c>
      <c r="G37" s="12" t="s">
        <v>71</v>
      </c>
    </row>
    <row r="38" spans="1:7" ht="18" customHeight="1" x14ac:dyDescent="0.25">
      <c r="A38" s="44" t="s">
        <v>37</v>
      </c>
      <c r="B38" s="45"/>
      <c r="C38" s="45"/>
      <c r="D38" s="45"/>
      <c r="E38" s="45"/>
      <c r="F38" s="45"/>
      <c r="G38" s="46"/>
    </row>
    <row r="39" spans="1:7" s="36" customFormat="1" ht="18" customHeight="1" x14ac:dyDescent="0.25">
      <c r="A39" s="27" t="s">
        <v>72</v>
      </c>
      <c r="B39" s="28" t="s">
        <v>73</v>
      </c>
      <c r="C39" s="29">
        <v>56.3</v>
      </c>
      <c r="D39" s="29">
        <v>67.3</v>
      </c>
      <c r="E39" s="37">
        <f t="shared" ref="E39" si="9">D39-C39</f>
        <v>11</v>
      </c>
      <c r="F39" s="38">
        <v>2019</v>
      </c>
      <c r="G39" s="11" t="s">
        <v>71</v>
      </c>
    </row>
    <row r="40" spans="1:7" s="36" customFormat="1" ht="18" customHeight="1" x14ac:dyDescent="0.3">
      <c r="A40" s="13" t="s">
        <v>23</v>
      </c>
      <c r="B40" s="35" t="s">
        <v>24</v>
      </c>
      <c r="C40" s="19">
        <v>0</v>
      </c>
      <c r="D40" s="19">
        <v>6.05</v>
      </c>
      <c r="E40" s="19">
        <f t="shared" ref="E40" si="10">D40-C40</f>
        <v>6.05</v>
      </c>
      <c r="F40" s="16">
        <v>2020</v>
      </c>
      <c r="G40" s="15" t="s">
        <v>82</v>
      </c>
    </row>
    <row r="41" spans="1:7" ht="18" customHeight="1" x14ac:dyDescent="0.25">
      <c r="A41" s="44" t="s">
        <v>38</v>
      </c>
      <c r="B41" s="45"/>
      <c r="C41" s="45"/>
      <c r="D41" s="45"/>
      <c r="E41" s="45"/>
      <c r="F41" s="45"/>
      <c r="G41" s="46"/>
    </row>
    <row r="42" spans="1:7" ht="18" customHeight="1" x14ac:dyDescent="0.25">
      <c r="A42" s="27" t="s">
        <v>74</v>
      </c>
      <c r="B42" s="28" t="s">
        <v>75</v>
      </c>
      <c r="C42" s="29">
        <v>66.989999999999995</v>
      </c>
      <c r="D42" s="30">
        <v>71.19</v>
      </c>
      <c r="E42" s="20">
        <f>D42-C42</f>
        <v>4.2000000000000028</v>
      </c>
      <c r="F42" s="9">
        <v>2019</v>
      </c>
      <c r="G42" s="12" t="s">
        <v>71</v>
      </c>
    </row>
    <row r="43" spans="1:7" ht="18" customHeight="1" x14ac:dyDescent="0.25">
      <c r="A43" s="44" t="s">
        <v>39</v>
      </c>
      <c r="B43" s="45"/>
      <c r="C43" s="45"/>
      <c r="D43" s="45"/>
      <c r="E43" s="45"/>
      <c r="F43" s="45"/>
      <c r="G43" s="46"/>
    </row>
    <row r="44" spans="1:7" ht="18" customHeight="1" x14ac:dyDescent="0.25">
      <c r="A44" s="27" t="s">
        <v>90</v>
      </c>
      <c r="B44" s="28" t="s">
        <v>91</v>
      </c>
      <c r="C44" s="41">
        <v>10.428000000000001</v>
      </c>
      <c r="D44" s="42">
        <v>27.376999999999999</v>
      </c>
      <c r="E44" s="20">
        <f t="shared" ref="E44" si="11">D44-C44</f>
        <v>16.948999999999998</v>
      </c>
      <c r="F44" s="9">
        <v>2018</v>
      </c>
      <c r="G44" s="12" t="s">
        <v>54</v>
      </c>
    </row>
    <row r="45" spans="1:7" ht="18" customHeight="1" x14ac:dyDescent="0.25">
      <c r="A45" s="44" t="s">
        <v>40</v>
      </c>
      <c r="B45" s="45"/>
      <c r="C45" s="45"/>
      <c r="D45" s="45"/>
      <c r="E45" s="45"/>
      <c r="F45" s="45"/>
      <c r="G45" s="46"/>
    </row>
    <row r="46" spans="1:7" ht="18" customHeight="1" x14ac:dyDescent="0.25">
      <c r="A46" s="48" t="s">
        <v>85</v>
      </c>
      <c r="B46" s="49"/>
      <c r="C46" s="49"/>
      <c r="D46" s="49"/>
      <c r="E46" s="49"/>
      <c r="F46" s="49"/>
      <c r="G46" s="50"/>
    </row>
    <row r="47" spans="1:7" ht="18" customHeight="1" x14ac:dyDescent="0.25">
      <c r="A47" s="44" t="s">
        <v>41</v>
      </c>
      <c r="B47" s="45"/>
      <c r="C47" s="45"/>
      <c r="D47" s="45"/>
      <c r="E47" s="45"/>
      <c r="F47" s="45"/>
      <c r="G47" s="46"/>
    </row>
    <row r="48" spans="1:7" ht="18" customHeight="1" x14ac:dyDescent="0.25">
      <c r="A48" s="16" t="s">
        <v>76</v>
      </c>
      <c r="B48" s="26" t="s">
        <v>77</v>
      </c>
      <c r="C48" s="19">
        <v>63</v>
      </c>
      <c r="D48" s="19">
        <v>66.400000000000006</v>
      </c>
      <c r="E48" s="25">
        <f t="shared" ref="E48:E49" si="12">D48-C48</f>
        <v>3.4000000000000057</v>
      </c>
      <c r="F48" s="9">
        <v>2018</v>
      </c>
      <c r="G48" s="12" t="s">
        <v>54</v>
      </c>
    </row>
    <row r="49" spans="1:7" ht="18" customHeight="1" x14ac:dyDescent="0.25">
      <c r="A49" s="31" t="s">
        <v>76</v>
      </c>
      <c r="B49" s="32" t="s">
        <v>78</v>
      </c>
      <c r="C49" s="33">
        <v>43.2</v>
      </c>
      <c r="D49" s="33">
        <v>63</v>
      </c>
      <c r="E49" s="20">
        <f t="shared" si="12"/>
        <v>19.799999999999997</v>
      </c>
      <c r="F49" s="9" t="s">
        <v>79</v>
      </c>
      <c r="G49" s="21" t="s">
        <v>62</v>
      </c>
    </row>
    <row r="50" spans="1:7" ht="18" customHeight="1" x14ac:dyDescent="0.25">
      <c r="A50" s="44" t="s">
        <v>42</v>
      </c>
      <c r="B50" s="45"/>
      <c r="C50" s="45"/>
      <c r="D50" s="45"/>
      <c r="E50" s="45"/>
      <c r="F50" s="45"/>
      <c r="G50" s="46"/>
    </row>
    <row r="51" spans="1:7" ht="18" customHeight="1" x14ac:dyDescent="0.3">
      <c r="A51" s="13" t="s">
        <v>19</v>
      </c>
      <c r="B51" s="14" t="s">
        <v>20</v>
      </c>
      <c r="C51" s="10">
        <v>0</v>
      </c>
      <c r="D51" s="10">
        <v>7.9</v>
      </c>
      <c r="E51" s="6">
        <f t="shared" ref="E51" si="13">D51-C51</f>
        <v>7.9</v>
      </c>
      <c r="F51" s="16">
        <v>2018</v>
      </c>
      <c r="G51" s="15" t="s">
        <v>82</v>
      </c>
    </row>
    <row r="52" spans="1:7" ht="18" customHeight="1" x14ac:dyDescent="0.25">
      <c r="A52" s="44" t="s">
        <v>43</v>
      </c>
      <c r="B52" s="45"/>
      <c r="C52" s="45"/>
      <c r="D52" s="45"/>
      <c r="E52" s="45"/>
      <c r="F52" s="45"/>
      <c r="G52" s="46"/>
    </row>
    <row r="53" spans="1:7" ht="18" customHeight="1" x14ac:dyDescent="0.25">
      <c r="A53" s="27" t="s">
        <v>67</v>
      </c>
      <c r="B53" s="5" t="s">
        <v>68</v>
      </c>
      <c r="C53" s="29">
        <v>47.305</v>
      </c>
      <c r="D53" s="29">
        <v>49.787999999999997</v>
      </c>
      <c r="E53" s="20">
        <f t="shared" ref="E53:E54" si="14">D53-C53</f>
        <v>2.482999999999997</v>
      </c>
      <c r="F53" s="9">
        <v>2020</v>
      </c>
      <c r="G53" s="12" t="s">
        <v>80</v>
      </c>
    </row>
    <row r="54" spans="1:7" ht="18" customHeight="1" x14ac:dyDescent="0.25">
      <c r="A54" s="27" t="s">
        <v>67</v>
      </c>
      <c r="B54" s="5" t="s">
        <v>68</v>
      </c>
      <c r="C54" s="29">
        <v>49.887999999999998</v>
      </c>
      <c r="D54" s="29">
        <v>50.704999999999998</v>
      </c>
      <c r="E54" s="20">
        <f t="shared" si="14"/>
        <v>0.81700000000000017</v>
      </c>
      <c r="F54" s="9">
        <v>2020</v>
      </c>
      <c r="G54" s="12" t="s">
        <v>80</v>
      </c>
    </row>
    <row r="55" spans="1:7" ht="15.75" x14ac:dyDescent="0.25">
      <c r="A55" s="44" t="s">
        <v>44</v>
      </c>
      <c r="B55" s="45"/>
      <c r="C55" s="45"/>
      <c r="D55" s="45"/>
      <c r="E55" s="45"/>
      <c r="F55" s="45"/>
      <c r="G55" s="46"/>
    </row>
    <row r="56" spans="1:7" ht="15.75" x14ac:dyDescent="0.25">
      <c r="A56" s="16" t="s">
        <v>74</v>
      </c>
      <c r="B56" s="26" t="s">
        <v>81</v>
      </c>
      <c r="C56" s="34">
        <v>44.753</v>
      </c>
      <c r="D56" s="19">
        <v>51.9</v>
      </c>
      <c r="E56" s="20">
        <f t="shared" ref="E56" si="15">D56-C56</f>
        <v>7.1469999999999985</v>
      </c>
      <c r="F56" s="9">
        <v>2019</v>
      </c>
      <c r="G56" s="12" t="s">
        <v>54</v>
      </c>
    </row>
    <row r="57" spans="1:7" ht="15.75" x14ac:dyDescent="0.25">
      <c r="A57" s="44" t="s">
        <v>45</v>
      </c>
      <c r="B57" s="45"/>
      <c r="C57" s="45"/>
      <c r="D57" s="45"/>
      <c r="E57" s="45"/>
      <c r="F57" s="45"/>
      <c r="G57" s="46"/>
    </row>
    <row r="58" spans="1:7" s="36" customFormat="1" ht="15.75" x14ac:dyDescent="0.25">
      <c r="A58" s="16" t="s">
        <v>92</v>
      </c>
      <c r="B58" s="26" t="s">
        <v>50</v>
      </c>
      <c r="C58" s="19">
        <v>16.440000000000001</v>
      </c>
      <c r="D58" s="19">
        <v>39.78</v>
      </c>
      <c r="E58" s="37">
        <v>12.180000000000003</v>
      </c>
      <c r="F58" s="38">
        <v>2019</v>
      </c>
      <c r="G58" s="11" t="s">
        <v>51</v>
      </c>
    </row>
    <row r="60" spans="1:7" ht="15.75" x14ac:dyDescent="0.25">
      <c r="A60" s="43" t="s">
        <v>93</v>
      </c>
      <c r="B60" s="51" t="s">
        <v>94</v>
      </c>
      <c r="C60" s="51"/>
      <c r="D60" s="51"/>
      <c r="E60" s="51"/>
      <c r="F60" s="51"/>
      <c r="G60" s="51"/>
    </row>
  </sheetData>
  <mergeCells count="24">
    <mergeCell ref="A41:G41"/>
    <mergeCell ref="A43:G43"/>
    <mergeCell ref="A45:G45"/>
    <mergeCell ref="B60:G60"/>
    <mergeCell ref="A50:G50"/>
    <mergeCell ref="A52:G52"/>
    <mergeCell ref="A55:G55"/>
    <mergeCell ref="A57:G57"/>
    <mergeCell ref="A47:G47"/>
    <mergeCell ref="A5:G5"/>
    <mergeCell ref="A1:G1"/>
    <mergeCell ref="A34:G34"/>
    <mergeCell ref="A46:G46"/>
    <mergeCell ref="A4:G4"/>
    <mergeCell ref="A6:G6"/>
    <mergeCell ref="A3:G3"/>
    <mergeCell ref="A7:G7"/>
    <mergeCell ref="A12:G12"/>
    <mergeCell ref="A17:G17"/>
    <mergeCell ref="A28:G28"/>
    <mergeCell ref="A30:G30"/>
    <mergeCell ref="A33:G33"/>
    <mergeCell ref="A35:G35"/>
    <mergeCell ref="A38:G38"/>
  </mergeCells>
  <pageMargins left="0" right="0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05.02.2018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2018-02-28T07:58:44Z</dcterms:modified>
</cp:coreProperties>
</file>